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60" yWindow="-45" windowWidth="18900" windowHeight="9630"/>
  </bookViews>
  <sheets>
    <sheet name="Blatt1" sheetId="1" r:id="rId1"/>
  </sheets>
  <calcPr calcId="145621"/>
</workbook>
</file>

<file path=xl/calcChain.xml><?xml version="1.0" encoding="utf-8"?>
<calcChain xmlns="http://schemas.openxmlformats.org/spreadsheetml/2006/main">
  <c r="H11" i="1" l="1"/>
  <c r="I11" i="1" s="1"/>
  <c r="K11" i="1" s="1"/>
  <c r="H26" i="1"/>
  <c r="I26" i="1" s="1"/>
  <c r="K26" i="1" s="1"/>
  <c r="H28" i="1"/>
  <c r="I28" i="1" s="1"/>
  <c r="K28" i="1" s="1"/>
  <c r="H16" i="1"/>
  <c r="I16" i="1" s="1"/>
  <c r="K16" i="1" s="1"/>
  <c r="H17" i="1"/>
  <c r="I17" i="1" s="1"/>
  <c r="K17" i="1" s="1"/>
  <c r="H32" i="1"/>
  <c r="I32" i="1" s="1"/>
  <c r="K32" i="1" s="1"/>
  <c r="H15" i="1"/>
  <c r="I15" i="1" s="1"/>
  <c r="K15" i="1" s="1"/>
  <c r="H24" i="1"/>
  <c r="I24" i="1" s="1"/>
  <c r="K24" i="1" s="1"/>
  <c r="H37" i="1"/>
  <c r="I37" i="1" s="1"/>
  <c r="K37" i="1" s="1"/>
  <c r="H13" i="1"/>
  <c r="I13" i="1" s="1"/>
  <c r="K13" i="1" s="1"/>
  <c r="H18" i="1"/>
  <c r="I18" i="1" s="1"/>
  <c r="K18" i="1" s="1"/>
  <c r="H30" i="1"/>
  <c r="I30" i="1" s="1"/>
  <c r="K30" i="1" s="1"/>
  <c r="H36" i="1"/>
  <c r="I36" i="1" s="1"/>
  <c r="K36" i="1" s="1"/>
  <c r="H22" i="1"/>
  <c r="I22" i="1" s="1"/>
  <c r="K22" i="1" s="1"/>
  <c r="H20" i="1"/>
  <c r="I20" i="1" s="1"/>
  <c r="K20" i="1" s="1"/>
  <c r="H31" i="1"/>
  <c r="I31" i="1" s="1"/>
  <c r="K31" i="1" s="1"/>
  <c r="H21" i="1"/>
  <c r="I21" i="1" s="1"/>
  <c r="K21" i="1" s="1"/>
  <c r="H33" i="1"/>
  <c r="I33" i="1" s="1"/>
  <c r="K33" i="1" s="1"/>
  <c r="H7" i="1"/>
  <c r="I7" i="1" s="1"/>
  <c r="K7" i="1" s="1"/>
  <c r="H34" i="1"/>
  <c r="I34" i="1" s="1"/>
  <c r="K34" i="1" s="1"/>
  <c r="H8" i="1"/>
  <c r="I8" i="1" s="1"/>
  <c r="K8" i="1" s="1"/>
  <c r="H6" i="1"/>
  <c r="I6" i="1" s="1"/>
  <c r="K6" i="1" s="1"/>
  <c r="H10" i="1"/>
  <c r="I10" i="1" s="1"/>
  <c r="K10" i="1" s="1"/>
  <c r="H12" i="1"/>
  <c r="I12" i="1" s="1"/>
  <c r="K12" i="1" s="1"/>
  <c r="H23" i="1"/>
  <c r="I23" i="1" s="1"/>
  <c r="K23" i="1" s="1"/>
  <c r="H14" i="1"/>
  <c r="I14" i="1" s="1"/>
  <c r="K14" i="1" s="1"/>
  <c r="H27" i="1"/>
  <c r="I27" i="1" s="1"/>
  <c r="K27" i="1" s="1"/>
  <c r="H19" i="1"/>
  <c r="I19" i="1" s="1"/>
  <c r="K19" i="1" s="1"/>
  <c r="H35" i="1"/>
  <c r="I35" i="1" s="1"/>
  <c r="K35" i="1" s="1"/>
  <c r="H38" i="1"/>
  <c r="I38" i="1" s="1"/>
  <c r="K38" i="1" s="1"/>
  <c r="H29" i="1"/>
  <c r="I29" i="1" s="1"/>
  <c r="K29" i="1" s="1"/>
  <c r="K46" i="1"/>
  <c r="H39" i="1"/>
  <c r="I39" i="1" s="1"/>
  <c r="K39" i="1" s="1"/>
  <c r="H25" i="1"/>
  <c r="I25" i="1" s="1"/>
  <c r="K25" i="1" s="1"/>
  <c r="H9" i="1"/>
  <c r="I9" i="1" l="1"/>
  <c r="K9" i="1" s="1"/>
</calcChain>
</file>

<file path=xl/sharedStrings.xml><?xml version="1.0" encoding="utf-8"?>
<sst xmlns="http://schemas.openxmlformats.org/spreadsheetml/2006/main" count="103" uniqueCount="57">
  <si>
    <t>Total</t>
  </si>
  <si>
    <t>Name des Schützen</t>
  </si>
  <si>
    <t>JG</t>
  </si>
  <si>
    <t>Verein</t>
  </si>
  <si>
    <t>1. Passe</t>
  </si>
  <si>
    <t>2. Passe</t>
  </si>
  <si>
    <t>EF</t>
  </si>
  <si>
    <t>1. SF</t>
  </si>
  <si>
    <t>2. SF</t>
  </si>
  <si>
    <t>x2</t>
  </si>
  <si>
    <t>10 Einzel</t>
  </si>
  <si>
    <t>SGS</t>
  </si>
  <si>
    <t>ISVHR</t>
  </si>
  <si>
    <t xml:space="preserve">Vereine: </t>
  </si>
  <si>
    <t>ASB DÜBI</t>
  </si>
  <si>
    <t>Taddei Silvan</t>
  </si>
  <si>
    <t>Metz Michelle</t>
  </si>
  <si>
    <t>Daser Amelia</t>
  </si>
  <si>
    <t>Pollakis Elias</t>
  </si>
  <si>
    <t>Stankovic Mateja</t>
  </si>
  <si>
    <t>Arnet Sascha</t>
  </si>
  <si>
    <t>Meier Tobias</t>
  </si>
  <si>
    <t>Pedretti Leonardo</t>
  </si>
  <si>
    <t>Weber Christian</t>
  </si>
  <si>
    <t>Spinner Samir</t>
  </si>
  <si>
    <t>JG-Beste:</t>
  </si>
  <si>
    <t>Glaser Florian</t>
  </si>
  <si>
    <t>Utzinger Jan</t>
  </si>
  <si>
    <t>Montavon Jasmin</t>
  </si>
  <si>
    <t xml:space="preserve"> </t>
  </si>
  <si>
    <t>Wiesendanger Jean J.</t>
  </si>
  <si>
    <t>Eisenberg Filippe</t>
  </si>
  <si>
    <t>Meier Jan</t>
  </si>
  <si>
    <t>Aksic Ivan</t>
  </si>
  <si>
    <t>Spasojevic Anastasia</t>
  </si>
  <si>
    <t>Lohm Milan</t>
  </si>
  <si>
    <t>Freund Jannis</t>
  </si>
  <si>
    <t>Falbo Samuele</t>
  </si>
  <si>
    <t>Duggal Ranjit</t>
  </si>
  <si>
    <t>Geiger Niel</t>
  </si>
  <si>
    <t>Stierli Rafael</t>
  </si>
  <si>
    <t>Gerber Nils</t>
  </si>
  <si>
    <t>Sigrist Andrin</t>
  </si>
  <si>
    <t>Gasser Collin</t>
  </si>
  <si>
    <t>Er Berre</t>
  </si>
  <si>
    <t>Batur Marko</t>
  </si>
  <si>
    <t>Meierhofer Simon</t>
  </si>
  <si>
    <t>Grob Oliver</t>
  </si>
  <si>
    <t>Seabra Quenson Pierre</t>
  </si>
  <si>
    <t>Taddai Silvan</t>
  </si>
  <si>
    <t>Zwischen-</t>
  </si>
  <si>
    <t>Rang</t>
  </si>
  <si>
    <t>Häberli Vinsent</t>
  </si>
  <si>
    <t>mit Kinobillett</t>
  </si>
  <si>
    <t>Deillon Sylvie</t>
  </si>
  <si>
    <t>Trostpreis</t>
  </si>
  <si>
    <t>19. Probstei-Juniorenschiessen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</si>
</sst>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0" fillId="0" borderId="1" xfId="0" applyNumberForma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Border="1"/>
    <xf numFmtId="0" fontId="0" fillId="0" borderId="1" xfId="0" applyFill="1" applyBorder="1"/>
    <xf numFmtId="0" fontId="0" fillId="0" borderId="0" xfId="0" applyFill="1"/>
    <xf numFmtId="0" fontId="3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/>
    <xf numFmtId="0" fontId="2" fillId="0" borderId="1" xfId="0" applyNumberFormat="1" applyFont="1" applyFill="1" applyBorder="1" applyAlignment="1" applyProtection="1">
      <protection locked="0"/>
    </xf>
    <xf numFmtId="0" fontId="0" fillId="0" borderId="0" xfId="0" applyAlignment="1"/>
    <xf numFmtId="0" fontId="2" fillId="0" borderId="0" xfId="0" applyFont="1" applyFill="1"/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/>
    <xf numFmtId="0" fontId="0" fillId="2" borderId="1" xfId="0" applyFill="1" applyBorder="1"/>
    <xf numFmtId="0" fontId="0" fillId="2" borderId="1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0" fillId="0" borderId="1" xfId="0" applyBorder="1"/>
    <xf numFmtId="0" fontId="0" fillId="0" borderId="1" xfId="0" applyBorder="1" applyAlignment="1"/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tabSelected="1" showRuler="0" view="pageLayout" zoomScale="80" zoomScaleNormal="80" zoomScalePageLayoutView="80" workbookViewId="0">
      <selection activeCell="B2" sqref="B2"/>
    </sheetView>
  </sheetViews>
  <sheetFormatPr baseColWidth="10" defaultRowHeight="12.75" x14ac:dyDescent="0.2"/>
  <cols>
    <col min="1" max="1" width="5.28515625" customWidth="1"/>
    <col min="2" max="2" width="19.7109375" style="1" customWidth="1"/>
    <col min="3" max="3" width="5.5703125" style="1" customWidth="1"/>
    <col min="4" max="4" width="9.7109375" customWidth="1"/>
    <col min="5" max="6" width="7.5703125" customWidth="1"/>
    <col min="7" max="7" width="7.85546875" customWidth="1"/>
    <col min="8" max="9" width="8.85546875" customWidth="1"/>
    <col min="10" max="10" width="9.7109375" customWidth="1"/>
    <col min="11" max="11" width="8.85546875" customWidth="1"/>
  </cols>
  <sheetData>
    <row r="1" spans="1:11" ht="20.25" x14ac:dyDescent="0.3">
      <c r="A1" s="33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9" customHeight="1" x14ac:dyDescent="0.25">
      <c r="A2" t="s">
        <v>29</v>
      </c>
      <c r="B2" s="8"/>
      <c r="K2" s="1"/>
    </row>
    <row r="3" spans="1:11" x14ac:dyDescent="0.2">
      <c r="A3" s="26" t="s">
        <v>51</v>
      </c>
      <c r="B3" s="2" t="s">
        <v>1</v>
      </c>
      <c r="C3" s="3" t="s">
        <v>2</v>
      </c>
      <c r="D3" s="3" t="s">
        <v>3</v>
      </c>
      <c r="E3" s="3" t="s">
        <v>4</v>
      </c>
      <c r="F3" s="3"/>
      <c r="G3" s="3"/>
      <c r="H3" s="2" t="s">
        <v>50</v>
      </c>
      <c r="I3" s="3"/>
      <c r="J3" s="3" t="s">
        <v>5</v>
      </c>
      <c r="K3" s="28" t="s">
        <v>0</v>
      </c>
    </row>
    <row r="4" spans="1:11" s="12" customFormat="1" x14ac:dyDescent="0.2">
      <c r="A4" s="27"/>
      <c r="B4" s="3"/>
      <c r="C4" s="3"/>
      <c r="D4" s="27"/>
      <c r="E4" s="3" t="s">
        <v>6</v>
      </c>
      <c r="F4" s="3" t="s">
        <v>7</v>
      </c>
      <c r="G4" s="3" t="s">
        <v>8</v>
      </c>
      <c r="H4" s="2" t="s">
        <v>0</v>
      </c>
      <c r="I4" s="3" t="s">
        <v>9</v>
      </c>
      <c r="J4" s="3" t="s">
        <v>10</v>
      </c>
      <c r="K4" s="29"/>
    </row>
    <row r="5" spans="1:11" ht="7.5" customHeight="1" x14ac:dyDescent="0.2">
      <c r="H5" s="7"/>
      <c r="K5" s="1"/>
    </row>
    <row r="6" spans="1:11" s="7" customFormat="1" x14ac:dyDescent="0.2">
      <c r="A6" s="6">
        <v>1</v>
      </c>
      <c r="B6" s="2" t="s">
        <v>37</v>
      </c>
      <c r="C6" s="3">
        <v>2001</v>
      </c>
      <c r="D6" s="2" t="s">
        <v>12</v>
      </c>
      <c r="E6" s="3">
        <v>18</v>
      </c>
      <c r="F6" s="3">
        <v>14</v>
      </c>
      <c r="G6" s="3">
        <v>14</v>
      </c>
      <c r="H6" s="2">
        <f t="shared" ref="H6:H39" si="0">SUM(E6,F6,G6)</f>
        <v>46</v>
      </c>
      <c r="I6" s="3">
        <f t="shared" ref="I6:I39" si="1">H6*2</f>
        <v>92</v>
      </c>
      <c r="J6" s="3">
        <v>88</v>
      </c>
      <c r="K6" s="3">
        <f t="shared" ref="K6:K38" si="2">I6+J6</f>
        <v>180</v>
      </c>
    </row>
    <row r="7" spans="1:11" s="7" customFormat="1" x14ac:dyDescent="0.2">
      <c r="A7" s="6">
        <v>2</v>
      </c>
      <c r="B7" s="2" t="s">
        <v>34</v>
      </c>
      <c r="C7" s="3">
        <v>2004</v>
      </c>
      <c r="D7" s="2" t="s">
        <v>12</v>
      </c>
      <c r="E7" s="3">
        <v>18</v>
      </c>
      <c r="F7" s="3">
        <v>14</v>
      </c>
      <c r="G7" s="3">
        <v>12</v>
      </c>
      <c r="H7" s="2">
        <f t="shared" si="0"/>
        <v>44</v>
      </c>
      <c r="I7" s="3">
        <f t="shared" si="1"/>
        <v>88</v>
      </c>
      <c r="J7" s="3">
        <v>86</v>
      </c>
      <c r="K7" s="3">
        <f t="shared" si="2"/>
        <v>174</v>
      </c>
    </row>
    <row r="8" spans="1:11" s="7" customFormat="1" x14ac:dyDescent="0.2">
      <c r="A8" s="6">
        <v>3</v>
      </c>
      <c r="B8" s="11" t="s">
        <v>16</v>
      </c>
      <c r="C8" s="3">
        <v>2005</v>
      </c>
      <c r="D8" s="2" t="s">
        <v>12</v>
      </c>
      <c r="E8" s="3">
        <v>17</v>
      </c>
      <c r="F8" s="3">
        <v>15</v>
      </c>
      <c r="G8" s="3">
        <v>13</v>
      </c>
      <c r="H8" s="2">
        <f t="shared" si="0"/>
        <v>45</v>
      </c>
      <c r="I8" s="3">
        <f t="shared" si="1"/>
        <v>90</v>
      </c>
      <c r="J8" s="3">
        <v>84</v>
      </c>
      <c r="K8" s="3">
        <f t="shared" si="2"/>
        <v>174</v>
      </c>
    </row>
    <row r="9" spans="1:11" s="7" customFormat="1" x14ac:dyDescent="0.2">
      <c r="A9" s="22">
        <v>4</v>
      </c>
      <c r="B9" s="23" t="s">
        <v>23</v>
      </c>
      <c r="C9" s="24">
        <v>1999</v>
      </c>
      <c r="D9" s="23" t="s">
        <v>14</v>
      </c>
      <c r="E9" s="24">
        <v>18</v>
      </c>
      <c r="F9" s="24">
        <v>12</v>
      </c>
      <c r="G9" s="24">
        <v>13</v>
      </c>
      <c r="H9" s="23">
        <f t="shared" si="0"/>
        <v>43</v>
      </c>
      <c r="I9" s="24">
        <f t="shared" si="1"/>
        <v>86</v>
      </c>
      <c r="J9" s="24">
        <v>87</v>
      </c>
      <c r="K9" s="24">
        <f t="shared" si="2"/>
        <v>173</v>
      </c>
    </row>
    <row r="10" spans="1:11" s="7" customFormat="1" x14ac:dyDescent="0.2">
      <c r="A10" s="22">
        <v>5</v>
      </c>
      <c r="B10" s="25" t="s">
        <v>52</v>
      </c>
      <c r="C10" s="24">
        <v>2000</v>
      </c>
      <c r="D10" s="23" t="s">
        <v>12</v>
      </c>
      <c r="E10" s="24">
        <v>18</v>
      </c>
      <c r="F10" s="24">
        <v>13</v>
      </c>
      <c r="G10" s="24">
        <v>13</v>
      </c>
      <c r="H10" s="23">
        <f t="shared" si="0"/>
        <v>44</v>
      </c>
      <c r="I10" s="24">
        <f t="shared" si="1"/>
        <v>88</v>
      </c>
      <c r="J10" s="24">
        <v>85</v>
      </c>
      <c r="K10" s="24">
        <f t="shared" si="2"/>
        <v>173</v>
      </c>
    </row>
    <row r="11" spans="1:11" s="7" customFormat="1" x14ac:dyDescent="0.2">
      <c r="A11" s="22">
        <v>6</v>
      </c>
      <c r="B11" s="23" t="s">
        <v>15</v>
      </c>
      <c r="C11" s="24">
        <v>2005</v>
      </c>
      <c r="D11" s="23" t="s">
        <v>12</v>
      </c>
      <c r="E11" s="24">
        <v>18</v>
      </c>
      <c r="F11" s="24">
        <v>13</v>
      </c>
      <c r="G11" s="24">
        <v>14</v>
      </c>
      <c r="H11" s="23">
        <f t="shared" si="0"/>
        <v>45</v>
      </c>
      <c r="I11" s="24">
        <f t="shared" si="1"/>
        <v>90</v>
      </c>
      <c r="J11" s="24">
        <v>83</v>
      </c>
      <c r="K11" s="24">
        <f t="shared" si="2"/>
        <v>173</v>
      </c>
    </row>
    <row r="12" spans="1:11" s="7" customFormat="1" x14ac:dyDescent="0.2">
      <c r="A12" s="22">
        <v>7</v>
      </c>
      <c r="B12" s="23" t="s">
        <v>19</v>
      </c>
      <c r="C12" s="24">
        <v>2001</v>
      </c>
      <c r="D12" s="23" t="s">
        <v>12</v>
      </c>
      <c r="E12" s="24">
        <v>17</v>
      </c>
      <c r="F12" s="24">
        <v>13</v>
      </c>
      <c r="G12" s="24">
        <v>14</v>
      </c>
      <c r="H12" s="23">
        <f t="shared" si="0"/>
        <v>44</v>
      </c>
      <c r="I12" s="24">
        <f t="shared" si="1"/>
        <v>88</v>
      </c>
      <c r="J12" s="24">
        <v>83</v>
      </c>
      <c r="K12" s="24">
        <f t="shared" si="2"/>
        <v>171</v>
      </c>
    </row>
    <row r="13" spans="1:11" s="7" customFormat="1" x14ac:dyDescent="0.2">
      <c r="A13" s="6">
        <v>8</v>
      </c>
      <c r="B13" s="2" t="s">
        <v>21</v>
      </c>
      <c r="C13" s="3">
        <v>1999</v>
      </c>
      <c r="D13" s="2" t="s">
        <v>14</v>
      </c>
      <c r="E13" s="3">
        <v>17</v>
      </c>
      <c r="F13" s="3">
        <v>14</v>
      </c>
      <c r="G13" s="3">
        <v>14</v>
      </c>
      <c r="H13" s="2">
        <f t="shared" si="0"/>
        <v>45</v>
      </c>
      <c r="I13" s="3">
        <f t="shared" si="1"/>
        <v>90</v>
      </c>
      <c r="J13" s="3">
        <v>80</v>
      </c>
      <c r="K13" s="3">
        <f t="shared" si="2"/>
        <v>170</v>
      </c>
    </row>
    <row r="14" spans="1:11" s="7" customFormat="1" x14ac:dyDescent="0.2">
      <c r="A14" s="22">
        <v>9</v>
      </c>
      <c r="B14" s="23" t="s">
        <v>39</v>
      </c>
      <c r="C14" s="24">
        <v>2002</v>
      </c>
      <c r="D14" s="23" t="s">
        <v>12</v>
      </c>
      <c r="E14" s="24">
        <v>18</v>
      </c>
      <c r="F14" s="24">
        <v>13</v>
      </c>
      <c r="G14" s="24">
        <v>12</v>
      </c>
      <c r="H14" s="23">
        <f t="shared" si="0"/>
        <v>43</v>
      </c>
      <c r="I14" s="24">
        <f t="shared" si="1"/>
        <v>86</v>
      </c>
      <c r="J14" s="24">
        <v>83</v>
      </c>
      <c r="K14" s="24">
        <f t="shared" si="2"/>
        <v>169</v>
      </c>
    </row>
    <row r="15" spans="1:11" s="7" customFormat="1" x14ac:dyDescent="0.2">
      <c r="A15" s="6">
        <v>10</v>
      </c>
      <c r="B15" s="2" t="s">
        <v>43</v>
      </c>
      <c r="C15" s="3">
        <v>2001</v>
      </c>
      <c r="D15" s="2" t="s">
        <v>12</v>
      </c>
      <c r="E15" s="3">
        <v>17</v>
      </c>
      <c r="F15" s="3">
        <v>14</v>
      </c>
      <c r="G15" s="3">
        <v>9</v>
      </c>
      <c r="H15" s="2">
        <f t="shared" si="0"/>
        <v>40</v>
      </c>
      <c r="I15" s="3">
        <f t="shared" si="1"/>
        <v>80</v>
      </c>
      <c r="J15" s="3">
        <v>87</v>
      </c>
      <c r="K15" s="3">
        <f t="shared" si="2"/>
        <v>167</v>
      </c>
    </row>
    <row r="16" spans="1:11" s="7" customFormat="1" x14ac:dyDescent="0.2">
      <c r="A16" s="6">
        <v>11</v>
      </c>
      <c r="B16" s="2" t="s">
        <v>45</v>
      </c>
      <c r="C16" s="3">
        <v>2002</v>
      </c>
      <c r="D16" s="2" t="s">
        <v>12</v>
      </c>
      <c r="E16" s="3">
        <v>17</v>
      </c>
      <c r="F16" s="3">
        <v>13</v>
      </c>
      <c r="G16" s="3">
        <v>12</v>
      </c>
      <c r="H16" s="2">
        <f t="shared" si="0"/>
        <v>42</v>
      </c>
      <c r="I16" s="3">
        <f t="shared" si="1"/>
        <v>84</v>
      </c>
      <c r="J16" s="3">
        <v>81</v>
      </c>
      <c r="K16" s="3">
        <f t="shared" si="2"/>
        <v>165</v>
      </c>
    </row>
    <row r="17" spans="1:12" s="7" customFormat="1" x14ac:dyDescent="0.2">
      <c r="A17" s="6">
        <v>12</v>
      </c>
      <c r="B17" s="2" t="s">
        <v>44</v>
      </c>
      <c r="C17" s="3">
        <v>2000</v>
      </c>
      <c r="D17" s="2" t="s">
        <v>12</v>
      </c>
      <c r="E17" s="3">
        <v>15</v>
      </c>
      <c r="F17" s="3">
        <v>13</v>
      </c>
      <c r="G17" s="3">
        <v>14</v>
      </c>
      <c r="H17" s="2">
        <f t="shared" si="0"/>
        <v>42</v>
      </c>
      <c r="I17" s="3">
        <f t="shared" si="1"/>
        <v>84</v>
      </c>
      <c r="J17" s="3">
        <v>81</v>
      </c>
      <c r="K17" s="3">
        <f t="shared" si="2"/>
        <v>165</v>
      </c>
    </row>
    <row r="18" spans="1:12" s="7" customFormat="1" x14ac:dyDescent="0.2">
      <c r="A18" s="6">
        <v>13</v>
      </c>
      <c r="B18" s="2" t="s">
        <v>22</v>
      </c>
      <c r="C18" s="3">
        <v>1999</v>
      </c>
      <c r="D18" s="2" t="s">
        <v>14</v>
      </c>
      <c r="E18" s="3">
        <v>18</v>
      </c>
      <c r="F18" s="3">
        <v>13</v>
      </c>
      <c r="G18" s="3">
        <v>12</v>
      </c>
      <c r="H18" s="2">
        <f t="shared" si="0"/>
        <v>43</v>
      </c>
      <c r="I18" s="3">
        <f t="shared" si="1"/>
        <v>86</v>
      </c>
      <c r="J18" s="3">
        <v>78</v>
      </c>
      <c r="K18" s="3">
        <f t="shared" si="2"/>
        <v>164</v>
      </c>
    </row>
    <row r="19" spans="1:12" s="7" customFormat="1" x14ac:dyDescent="0.2">
      <c r="A19" s="6">
        <v>14</v>
      </c>
      <c r="B19" s="2" t="s">
        <v>28</v>
      </c>
      <c r="C19" s="3">
        <v>2001</v>
      </c>
      <c r="D19" s="2" t="s">
        <v>14</v>
      </c>
      <c r="E19" s="3">
        <v>18</v>
      </c>
      <c r="F19" s="3">
        <v>12</v>
      </c>
      <c r="G19" s="3">
        <v>11</v>
      </c>
      <c r="H19" s="2">
        <f t="shared" si="0"/>
        <v>41</v>
      </c>
      <c r="I19" s="3">
        <f t="shared" si="1"/>
        <v>82</v>
      </c>
      <c r="J19" s="3">
        <v>81</v>
      </c>
      <c r="K19" s="3">
        <f t="shared" si="2"/>
        <v>163</v>
      </c>
    </row>
    <row r="20" spans="1:12" s="7" customFormat="1" x14ac:dyDescent="0.2">
      <c r="A20" s="22">
        <v>15</v>
      </c>
      <c r="B20" s="23" t="s">
        <v>26</v>
      </c>
      <c r="C20" s="24">
        <v>2003</v>
      </c>
      <c r="D20" s="23" t="s">
        <v>14</v>
      </c>
      <c r="E20" s="24">
        <v>17</v>
      </c>
      <c r="F20" s="24">
        <v>13</v>
      </c>
      <c r="G20" s="24">
        <v>12</v>
      </c>
      <c r="H20" s="23">
        <f t="shared" si="0"/>
        <v>42</v>
      </c>
      <c r="I20" s="24">
        <f t="shared" si="1"/>
        <v>84</v>
      </c>
      <c r="J20" s="24">
        <v>78</v>
      </c>
      <c r="K20" s="24">
        <f t="shared" si="2"/>
        <v>162</v>
      </c>
      <c r="L20" s="13"/>
    </row>
    <row r="21" spans="1:12" s="7" customFormat="1" x14ac:dyDescent="0.2">
      <c r="A21" s="6">
        <v>16</v>
      </c>
      <c r="B21" s="2" t="s">
        <v>27</v>
      </c>
      <c r="C21" s="3">
        <v>2001</v>
      </c>
      <c r="D21" s="2" t="s">
        <v>14</v>
      </c>
      <c r="E21" s="3">
        <v>16</v>
      </c>
      <c r="F21" s="3">
        <v>12</v>
      </c>
      <c r="G21" s="3">
        <v>12</v>
      </c>
      <c r="H21" s="2">
        <f t="shared" si="0"/>
        <v>40</v>
      </c>
      <c r="I21" s="3">
        <f t="shared" si="1"/>
        <v>80</v>
      </c>
      <c r="J21" s="3">
        <v>80</v>
      </c>
      <c r="K21" s="3">
        <f t="shared" si="2"/>
        <v>160</v>
      </c>
      <c r="L21" s="13"/>
    </row>
    <row r="22" spans="1:12" s="7" customFormat="1" x14ac:dyDescent="0.2">
      <c r="A22" s="6">
        <v>17</v>
      </c>
      <c r="B22" s="2" t="s">
        <v>20</v>
      </c>
      <c r="C22" s="3">
        <v>2000</v>
      </c>
      <c r="D22" s="2" t="s">
        <v>14</v>
      </c>
      <c r="E22" s="3">
        <v>16</v>
      </c>
      <c r="F22" s="3">
        <v>14</v>
      </c>
      <c r="G22" s="3">
        <v>12</v>
      </c>
      <c r="H22" s="2">
        <f t="shared" si="0"/>
        <v>42</v>
      </c>
      <c r="I22" s="3">
        <f t="shared" si="1"/>
        <v>84</v>
      </c>
      <c r="J22" s="3">
        <v>76</v>
      </c>
      <c r="K22" s="3">
        <f t="shared" si="2"/>
        <v>160</v>
      </c>
    </row>
    <row r="23" spans="1:12" s="7" customFormat="1" x14ac:dyDescent="0.2">
      <c r="A23" s="22">
        <v>18</v>
      </c>
      <c r="B23" s="23" t="s">
        <v>38</v>
      </c>
      <c r="C23" s="24">
        <v>2004</v>
      </c>
      <c r="D23" s="23" t="s">
        <v>12</v>
      </c>
      <c r="E23" s="24">
        <v>17</v>
      </c>
      <c r="F23" s="24">
        <v>12</v>
      </c>
      <c r="G23" s="24">
        <v>12</v>
      </c>
      <c r="H23" s="23">
        <f t="shared" si="0"/>
        <v>41</v>
      </c>
      <c r="I23" s="24">
        <f t="shared" si="1"/>
        <v>82</v>
      </c>
      <c r="J23" s="24">
        <v>76</v>
      </c>
      <c r="K23" s="24">
        <f t="shared" si="2"/>
        <v>158</v>
      </c>
    </row>
    <row r="24" spans="1:12" s="7" customFormat="1" x14ac:dyDescent="0.2">
      <c r="A24" s="6">
        <v>19</v>
      </c>
      <c r="B24" s="2" t="s">
        <v>47</v>
      </c>
      <c r="C24" s="3">
        <v>2000</v>
      </c>
      <c r="D24" s="2" t="s">
        <v>14</v>
      </c>
      <c r="E24" s="3">
        <v>20</v>
      </c>
      <c r="F24" s="3">
        <v>12</v>
      </c>
      <c r="G24" s="3">
        <v>14</v>
      </c>
      <c r="H24" s="2">
        <f t="shared" si="0"/>
        <v>46</v>
      </c>
      <c r="I24" s="3">
        <f t="shared" si="1"/>
        <v>92</v>
      </c>
      <c r="J24" s="3">
        <v>65</v>
      </c>
      <c r="K24" s="3">
        <f t="shared" si="2"/>
        <v>157</v>
      </c>
    </row>
    <row r="25" spans="1:12" s="7" customFormat="1" x14ac:dyDescent="0.2">
      <c r="A25" s="6">
        <v>20</v>
      </c>
      <c r="B25" s="2" t="s">
        <v>30</v>
      </c>
      <c r="C25" s="3">
        <v>2001</v>
      </c>
      <c r="D25" s="2" t="s">
        <v>12</v>
      </c>
      <c r="E25" s="3">
        <v>15</v>
      </c>
      <c r="F25" s="3">
        <v>11</v>
      </c>
      <c r="G25" s="3">
        <v>12</v>
      </c>
      <c r="H25" s="2">
        <f t="shared" si="0"/>
        <v>38</v>
      </c>
      <c r="I25" s="3">
        <f t="shared" si="1"/>
        <v>76</v>
      </c>
      <c r="J25" s="3">
        <v>79</v>
      </c>
      <c r="K25" s="3">
        <f t="shared" si="2"/>
        <v>155</v>
      </c>
    </row>
    <row r="26" spans="1:12" s="7" customFormat="1" x14ac:dyDescent="0.2">
      <c r="A26" s="6">
        <v>21</v>
      </c>
      <c r="B26" s="11" t="s">
        <v>54</v>
      </c>
      <c r="C26" s="3">
        <v>2004</v>
      </c>
      <c r="D26" s="2" t="s">
        <v>12</v>
      </c>
      <c r="E26" s="3">
        <v>16</v>
      </c>
      <c r="F26" s="3">
        <v>12</v>
      </c>
      <c r="G26" s="3">
        <v>12</v>
      </c>
      <c r="H26" s="2">
        <f t="shared" si="0"/>
        <v>40</v>
      </c>
      <c r="I26" s="3">
        <f t="shared" si="1"/>
        <v>80</v>
      </c>
      <c r="J26" s="3">
        <v>72</v>
      </c>
      <c r="K26" s="3">
        <f t="shared" si="2"/>
        <v>152</v>
      </c>
    </row>
    <row r="27" spans="1:12" s="7" customFormat="1" x14ac:dyDescent="0.2">
      <c r="A27" s="6">
        <v>22</v>
      </c>
      <c r="B27" s="2" t="s">
        <v>18</v>
      </c>
      <c r="C27" s="3">
        <v>2001</v>
      </c>
      <c r="D27" s="2" t="s">
        <v>12</v>
      </c>
      <c r="E27" s="3">
        <v>18</v>
      </c>
      <c r="F27" s="3">
        <v>7</v>
      </c>
      <c r="G27" s="3">
        <v>12</v>
      </c>
      <c r="H27" s="2">
        <f t="shared" si="0"/>
        <v>37</v>
      </c>
      <c r="I27" s="3">
        <f t="shared" si="1"/>
        <v>74</v>
      </c>
      <c r="J27" s="3">
        <v>72</v>
      </c>
      <c r="K27" s="3">
        <f t="shared" si="2"/>
        <v>146</v>
      </c>
    </row>
    <row r="28" spans="1:12" s="7" customFormat="1" x14ac:dyDescent="0.2">
      <c r="A28" s="6">
        <v>23</v>
      </c>
      <c r="B28" s="2" t="s">
        <v>46</v>
      </c>
      <c r="C28" s="3">
        <v>2004</v>
      </c>
      <c r="D28" s="2" t="s">
        <v>14</v>
      </c>
      <c r="E28" s="3">
        <v>17</v>
      </c>
      <c r="F28" s="3">
        <v>12</v>
      </c>
      <c r="G28" s="3">
        <v>10</v>
      </c>
      <c r="H28" s="2">
        <f t="shared" si="0"/>
        <v>39</v>
      </c>
      <c r="I28" s="3">
        <f t="shared" si="1"/>
        <v>78</v>
      </c>
      <c r="J28" s="3">
        <v>67</v>
      </c>
      <c r="K28" s="3">
        <f t="shared" si="2"/>
        <v>145</v>
      </c>
    </row>
    <row r="29" spans="1:12" s="7" customFormat="1" x14ac:dyDescent="0.2">
      <c r="A29" s="6">
        <v>24</v>
      </c>
      <c r="B29" s="2" t="s">
        <v>42</v>
      </c>
      <c r="C29" s="3">
        <v>2003</v>
      </c>
      <c r="D29" s="2" t="s">
        <v>14</v>
      </c>
      <c r="E29" s="3">
        <v>14</v>
      </c>
      <c r="F29" s="3">
        <v>14</v>
      </c>
      <c r="G29" s="3">
        <v>14</v>
      </c>
      <c r="H29" s="2">
        <f t="shared" si="0"/>
        <v>42</v>
      </c>
      <c r="I29" s="3">
        <f t="shared" si="1"/>
        <v>84</v>
      </c>
      <c r="J29" s="3">
        <v>60</v>
      </c>
      <c r="K29" s="3">
        <f t="shared" si="2"/>
        <v>144</v>
      </c>
    </row>
    <row r="30" spans="1:12" s="7" customFormat="1" x14ac:dyDescent="0.2">
      <c r="A30" s="6">
        <v>25</v>
      </c>
      <c r="B30" s="2" t="s">
        <v>36</v>
      </c>
      <c r="C30" s="3">
        <v>2004</v>
      </c>
      <c r="D30" s="2" t="s">
        <v>14</v>
      </c>
      <c r="E30" s="3">
        <v>15</v>
      </c>
      <c r="F30" s="3">
        <v>11</v>
      </c>
      <c r="G30" s="3">
        <v>9</v>
      </c>
      <c r="H30" s="2">
        <f t="shared" si="0"/>
        <v>35</v>
      </c>
      <c r="I30" s="3">
        <f t="shared" si="1"/>
        <v>70</v>
      </c>
      <c r="J30" s="3">
        <v>73</v>
      </c>
      <c r="K30" s="3">
        <f t="shared" si="2"/>
        <v>143</v>
      </c>
    </row>
    <row r="31" spans="1:12" s="7" customFormat="1" x14ac:dyDescent="0.2">
      <c r="A31" s="6">
        <v>26</v>
      </c>
      <c r="B31" s="2" t="s">
        <v>33</v>
      </c>
      <c r="C31" s="3">
        <v>2001</v>
      </c>
      <c r="D31" s="2" t="s">
        <v>14</v>
      </c>
      <c r="E31" s="3">
        <v>14</v>
      </c>
      <c r="F31" s="3">
        <v>12</v>
      </c>
      <c r="G31" s="3">
        <v>11</v>
      </c>
      <c r="H31" s="2">
        <f t="shared" si="0"/>
        <v>37</v>
      </c>
      <c r="I31" s="3">
        <f t="shared" si="1"/>
        <v>74</v>
      </c>
      <c r="J31" s="3">
        <v>67</v>
      </c>
      <c r="K31" s="3">
        <f t="shared" si="2"/>
        <v>141</v>
      </c>
    </row>
    <row r="32" spans="1:12" s="7" customFormat="1" x14ac:dyDescent="0.2">
      <c r="A32" s="6">
        <v>27</v>
      </c>
      <c r="B32" s="2" t="s">
        <v>17</v>
      </c>
      <c r="C32" s="3">
        <v>2001</v>
      </c>
      <c r="D32" s="2" t="s">
        <v>12</v>
      </c>
      <c r="E32" s="3">
        <v>14</v>
      </c>
      <c r="F32" s="3">
        <v>11</v>
      </c>
      <c r="G32" s="3">
        <v>13</v>
      </c>
      <c r="H32" s="2">
        <f t="shared" si="0"/>
        <v>38</v>
      </c>
      <c r="I32" s="3">
        <f t="shared" si="1"/>
        <v>76</v>
      </c>
      <c r="J32" s="3">
        <v>62</v>
      </c>
      <c r="K32" s="3">
        <f t="shared" si="2"/>
        <v>138</v>
      </c>
    </row>
    <row r="33" spans="1:11" x14ac:dyDescent="0.2">
      <c r="A33" s="6">
        <v>28</v>
      </c>
      <c r="B33" s="2" t="s">
        <v>48</v>
      </c>
      <c r="C33" s="3">
        <v>2003</v>
      </c>
      <c r="D33" s="2" t="s">
        <v>14</v>
      </c>
      <c r="E33" s="3">
        <v>10</v>
      </c>
      <c r="F33" s="3">
        <v>14</v>
      </c>
      <c r="G33" s="3">
        <v>11</v>
      </c>
      <c r="H33" s="2">
        <f t="shared" si="0"/>
        <v>35</v>
      </c>
      <c r="I33" s="3">
        <f t="shared" si="1"/>
        <v>70</v>
      </c>
      <c r="J33" s="3">
        <v>67</v>
      </c>
      <c r="K33" s="3">
        <f t="shared" si="2"/>
        <v>137</v>
      </c>
    </row>
    <row r="34" spans="1:11" x14ac:dyDescent="0.2">
      <c r="A34" s="6">
        <v>29</v>
      </c>
      <c r="B34" s="2" t="s">
        <v>35</v>
      </c>
      <c r="C34" s="3">
        <v>2005</v>
      </c>
      <c r="D34" s="2" t="s">
        <v>12</v>
      </c>
      <c r="E34" s="3">
        <v>15</v>
      </c>
      <c r="F34" s="3">
        <v>12</v>
      </c>
      <c r="G34" s="3">
        <v>13</v>
      </c>
      <c r="H34" s="2">
        <f t="shared" si="0"/>
        <v>40</v>
      </c>
      <c r="I34" s="3">
        <f t="shared" si="1"/>
        <v>80</v>
      </c>
      <c r="J34" s="3">
        <v>54</v>
      </c>
      <c r="K34" s="3">
        <f t="shared" si="2"/>
        <v>134</v>
      </c>
    </row>
    <row r="35" spans="1:11" x14ac:dyDescent="0.2">
      <c r="A35" s="22">
        <v>30</v>
      </c>
      <c r="B35" s="23" t="s">
        <v>40</v>
      </c>
      <c r="C35" s="24">
        <v>2006</v>
      </c>
      <c r="D35" s="23" t="s">
        <v>14</v>
      </c>
      <c r="E35" s="24">
        <v>16</v>
      </c>
      <c r="F35" s="24">
        <v>8</v>
      </c>
      <c r="G35" s="24">
        <v>10</v>
      </c>
      <c r="H35" s="23">
        <f t="shared" si="0"/>
        <v>34</v>
      </c>
      <c r="I35" s="24">
        <f t="shared" si="1"/>
        <v>68</v>
      </c>
      <c r="J35" s="24">
        <v>48</v>
      </c>
      <c r="K35" s="24">
        <f t="shared" si="2"/>
        <v>116</v>
      </c>
    </row>
    <row r="36" spans="1:11" x14ac:dyDescent="0.2">
      <c r="A36" s="22">
        <v>31</v>
      </c>
      <c r="B36" s="23" t="s">
        <v>24</v>
      </c>
      <c r="C36" s="24">
        <v>2007</v>
      </c>
      <c r="D36" s="23" t="s">
        <v>14</v>
      </c>
      <c r="E36" s="24">
        <v>10</v>
      </c>
      <c r="F36" s="24">
        <v>10</v>
      </c>
      <c r="G36" s="24">
        <v>6</v>
      </c>
      <c r="H36" s="23">
        <f t="shared" si="0"/>
        <v>26</v>
      </c>
      <c r="I36" s="24">
        <f t="shared" si="1"/>
        <v>52</v>
      </c>
      <c r="J36" s="24">
        <v>61</v>
      </c>
      <c r="K36" s="24">
        <f t="shared" si="2"/>
        <v>113</v>
      </c>
    </row>
    <row r="37" spans="1:11" x14ac:dyDescent="0.2">
      <c r="A37" s="6">
        <v>32</v>
      </c>
      <c r="B37" s="2" t="s">
        <v>32</v>
      </c>
      <c r="C37" s="3">
        <v>2006</v>
      </c>
      <c r="D37" s="2" t="s">
        <v>14</v>
      </c>
      <c r="E37" s="3">
        <v>9</v>
      </c>
      <c r="F37" s="3">
        <v>8</v>
      </c>
      <c r="G37" s="3">
        <v>9</v>
      </c>
      <c r="H37" s="2">
        <f t="shared" si="0"/>
        <v>26</v>
      </c>
      <c r="I37" s="3">
        <f t="shared" si="1"/>
        <v>52</v>
      </c>
      <c r="J37" s="3">
        <v>48</v>
      </c>
      <c r="K37" s="3">
        <f t="shared" si="2"/>
        <v>100</v>
      </c>
    </row>
    <row r="38" spans="1:11" x14ac:dyDescent="0.2">
      <c r="A38" s="6">
        <v>33</v>
      </c>
      <c r="B38" s="2" t="s">
        <v>41</v>
      </c>
      <c r="C38" s="3">
        <v>2007</v>
      </c>
      <c r="D38" s="2" t="s">
        <v>14</v>
      </c>
      <c r="E38" s="3">
        <v>8</v>
      </c>
      <c r="F38" s="3">
        <v>13</v>
      </c>
      <c r="G38" s="3">
        <v>11</v>
      </c>
      <c r="H38" s="2">
        <f t="shared" si="0"/>
        <v>32</v>
      </c>
      <c r="I38" s="3">
        <f t="shared" si="1"/>
        <v>64</v>
      </c>
      <c r="J38" s="3">
        <v>31</v>
      </c>
      <c r="K38" s="3">
        <f t="shared" si="2"/>
        <v>95</v>
      </c>
    </row>
    <row r="39" spans="1:11" x14ac:dyDescent="0.2">
      <c r="A39" s="6">
        <v>34</v>
      </c>
      <c r="B39" s="2" t="s">
        <v>31</v>
      </c>
      <c r="C39" s="3">
        <v>1999</v>
      </c>
      <c r="D39" s="2" t="s">
        <v>14</v>
      </c>
      <c r="E39" s="3">
        <v>6</v>
      </c>
      <c r="F39" s="3">
        <v>8</v>
      </c>
      <c r="G39" s="3">
        <v>9</v>
      </c>
      <c r="H39" s="2">
        <f t="shared" si="0"/>
        <v>23</v>
      </c>
      <c r="I39" s="3">
        <f t="shared" si="1"/>
        <v>46</v>
      </c>
      <c r="J39" s="3">
        <v>46</v>
      </c>
      <c r="K39" s="2">
        <f>J39+I39</f>
        <v>92</v>
      </c>
    </row>
    <row r="40" spans="1:11" x14ac:dyDescent="0.2">
      <c r="A40" s="21"/>
      <c r="B40" s="4"/>
      <c r="D40" s="4"/>
      <c r="E40" s="1"/>
      <c r="F40" s="1"/>
      <c r="G40" s="4" t="s">
        <v>29</v>
      </c>
      <c r="H40" s="4"/>
      <c r="I40" s="1"/>
      <c r="J40" s="1"/>
      <c r="K40" s="1"/>
    </row>
    <row r="41" spans="1:11" x14ac:dyDescent="0.2">
      <c r="A41" s="21"/>
      <c r="B41" s="4"/>
      <c r="D41" s="4"/>
      <c r="E41" s="1"/>
      <c r="F41" s="1"/>
      <c r="G41" s="1"/>
      <c r="H41" s="1"/>
      <c r="I41" s="1"/>
      <c r="J41" s="1"/>
      <c r="K41" s="1"/>
    </row>
    <row r="42" spans="1:11" ht="15" x14ac:dyDescent="0.25">
      <c r="A42" s="5"/>
      <c r="B42" s="17" t="s">
        <v>25</v>
      </c>
      <c r="C42" s="16">
        <v>2007</v>
      </c>
      <c r="D42" s="31" t="s">
        <v>24</v>
      </c>
      <c r="E42" s="31"/>
      <c r="I42" s="17" t="s">
        <v>13</v>
      </c>
      <c r="J42" s="19" t="s">
        <v>12</v>
      </c>
      <c r="K42" s="19">
        <v>16</v>
      </c>
    </row>
    <row r="43" spans="1:11" x14ac:dyDescent="0.2">
      <c r="A43" s="5"/>
      <c r="B43" s="9" t="s">
        <v>53</v>
      </c>
      <c r="C43" s="16">
        <v>2006</v>
      </c>
      <c r="D43" s="31" t="s">
        <v>40</v>
      </c>
      <c r="E43" s="31"/>
      <c r="I43" s="19"/>
      <c r="J43" s="19" t="s">
        <v>14</v>
      </c>
      <c r="K43" s="19">
        <v>18</v>
      </c>
    </row>
    <row r="44" spans="1:11" x14ac:dyDescent="0.2">
      <c r="A44" s="5"/>
      <c r="C44" s="16">
        <v>2005</v>
      </c>
      <c r="D44" s="31" t="s">
        <v>49</v>
      </c>
      <c r="E44" s="31"/>
      <c r="I44" s="19"/>
      <c r="J44" s="19" t="s">
        <v>11</v>
      </c>
      <c r="K44" s="19">
        <v>0</v>
      </c>
    </row>
    <row r="45" spans="1:11" x14ac:dyDescent="0.2">
      <c r="A45" s="5"/>
      <c r="C45" s="16">
        <v>2004</v>
      </c>
      <c r="D45" s="31" t="s">
        <v>38</v>
      </c>
      <c r="E45" s="31"/>
      <c r="F45" s="16"/>
      <c r="G45" s="30"/>
      <c r="H45" s="30"/>
    </row>
    <row r="46" spans="1:11" ht="15" x14ac:dyDescent="0.25">
      <c r="C46" s="16">
        <v>2003</v>
      </c>
      <c r="D46" s="31" t="s">
        <v>26</v>
      </c>
      <c r="E46" s="31"/>
      <c r="G46" s="14"/>
      <c r="H46" s="15"/>
      <c r="J46" s="17" t="s">
        <v>0</v>
      </c>
      <c r="K46" s="18">
        <f>SUM(K42:K44)</f>
        <v>34</v>
      </c>
    </row>
    <row r="47" spans="1:11" x14ac:dyDescent="0.2">
      <c r="C47" s="16">
        <v>2002</v>
      </c>
      <c r="D47" s="30" t="s">
        <v>39</v>
      </c>
      <c r="E47" s="30"/>
      <c r="F47" s="1"/>
      <c r="G47" s="1"/>
      <c r="H47" s="1"/>
      <c r="I47" s="1"/>
      <c r="K47" s="1"/>
    </row>
    <row r="48" spans="1:11" x14ac:dyDescent="0.2">
      <c r="C48" s="16">
        <v>2001</v>
      </c>
      <c r="D48" s="4" t="s">
        <v>19</v>
      </c>
      <c r="E48" s="20"/>
      <c r="H48" s="1"/>
      <c r="I48" s="1"/>
      <c r="K48" s="1"/>
    </row>
    <row r="49" spans="2:11" x14ac:dyDescent="0.2">
      <c r="C49" s="16">
        <v>2000</v>
      </c>
      <c r="D49" s="9" t="s">
        <v>52</v>
      </c>
      <c r="E49" s="20"/>
      <c r="H49" s="1"/>
      <c r="I49" s="1"/>
      <c r="K49" s="1"/>
    </row>
    <row r="50" spans="2:11" x14ac:dyDescent="0.2">
      <c r="C50" s="16">
        <v>1999</v>
      </c>
      <c r="D50" s="30" t="s">
        <v>23</v>
      </c>
      <c r="E50" s="30"/>
      <c r="H50" s="1"/>
      <c r="I50" s="1"/>
      <c r="K50" s="1"/>
    </row>
    <row r="51" spans="2:11" x14ac:dyDescent="0.2">
      <c r="B51" s="9" t="s">
        <v>55</v>
      </c>
      <c r="C51" s="16">
        <v>1999</v>
      </c>
      <c r="D51" s="30" t="s">
        <v>31</v>
      </c>
      <c r="E51" s="30"/>
      <c r="H51" s="1"/>
      <c r="I51" s="1"/>
      <c r="K51" s="1"/>
    </row>
    <row r="52" spans="2:11" x14ac:dyDescent="0.2">
      <c r="D52" s="9"/>
      <c r="H52" s="1"/>
      <c r="I52" s="1"/>
      <c r="K52" s="1"/>
    </row>
    <row r="53" spans="2:11" x14ac:dyDescent="0.2">
      <c r="D53" s="10"/>
      <c r="H53" s="1"/>
      <c r="I53" s="1"/>
      <c r="K53" s="1"/>
    </row>
    <row r="54" spans="2:11" x14ac:dyDescent="0.2">
      <c r="H54" s="1"/>
      <c r="I54" s="1"/>
      <c r="K54" s="1"/>
    </row>
    <row r="55" spans="2:11" x14ac:dyDescent="0.2">
      <c r="H55" s="1"/>
      <c r="I55" s="1"/>
      <c r="K55" s="1"/>
    </row>
    <row r="56" spans="2:11" x14ac:dyDescent="0.2">
      <c r="H56" s="1"/>
      <c r="I56" s="1"/>
      <c r="K56" s="1"/>
    </row>
    <row r="57" spans="2:11" x14ac:dyDescent="0.2">
      <c r="H57" s="1"/>
      <c r="I57" s="1"/>
      <c r="K57" s="1"/>
    </row>
    <row r="58" spans="2:11" x14ac:dyDescent="0.2">
      <c r="H58" s="1"/>
      <c r="I58" s="1"/>
      <c r="K58" s="1"/>
    </row>
    <row r="59" spans="2:11" x14ac:dyDescent="0.2">
      <c r="H59" s="1"/>
      <c r="I59" s="1"/>
      <c r="K59" s="1"/>
    </row>
    <row r="60" spans="2:11" x14ac:dyDescent="0.2">
      <c r="H60" s="1"/>
      <c r="I60" s="1"/>
      <c r="K60" s="1"/>
    </row>
    <row r="61" spans="2:11" x14ac:dyDescent="0.2">
      <c r="H61" s="1"/>
      <c r="I61" s="1"/>
      <c r="K61" s="1"/>
    </row>
    <row r="62" spans="2:11" x14ac:dyDescent="0.2">
      <c r="H62" s="1"/>
      <c r="I62" s="1"/>
      <c r="K62" s="1"/>
    </row>
    <row r="63" spans="2:11" x14ac:dyDescent="0.2">
      <c r="H63" s="1"/>
      <c r="I63" s="1"/>
      <c r="K63" s="1"/>
    </row>
    <row r="64" spans="2:11" x14ac:dyDescent="0.2">
      <c r="H64" s="1"/>
      <c r="I64" s="1"/>
      <c r="K64" s="1"/>
    </row>
    <row r="65" spans="8:11" x14ac:dyDescent="0.2">
      <c r="H65" s="1"/>
      <c r="I65" s="1"/>
      <c r="K65" s="1"/>
    </row>
    <row r="66" spans="8:11" x14ac:dyDescent="0.2">
      <c r="H66" s="1"/>
      <c r="I66" s="1"/>
    </row>
    <row r="67" spans="8:11" x14ac:dyDescent="0.2">
      <c r="H67" s="1"/>
      <c r="I67" s="1"/>
    </row>
    <row r="68" spans="8:11" x14ac:dyDescent="0.2">
      <c r="H68" s="1"/>
    </row>
    <row r="69" spans="8:11" x14ac:dyDescent="0.2">
      <c r="H69" s="1"/>
    </row>
    <row r="70" spans="8:11" x14ac:dyDescent="0.2">
      <c r="H70" s="1"/>
    </row>
    <row r="71" spans="8:11" x14ac:dyDescent="0.2">
      <c r="H71" s="1"/>
    </row>
    <row r="72" spans="8:11" x14ac:dyDescent="0.2">
      <c r="H72" s="1"/>
    </row>
    <row r="73" spans="8:11" x14ac:dyDescent="0.2">
      <c r="H73" s="1"/>
    </row>
    <row r="74" spans="8:11" x14ac:dyDescent="0.2">
      <c r="H74" s="1"/>
    </row>
    <row r="75" spans="8:11" x14ac:dyDescent="0.2">
      <c r="H75" s="1"/>
    </row>
    <row r="76" spans="8:11" x14ac:dyDescent="0.2">
      <c r="H76" s="1"/>
    </row>
    <row r="77" spans="8:11" x14ac:dyDescent="0.2">
      <c r="H77" s="1"/>
    </row>
    <row r="78" spans="8:11" x14ac:dyDescent="0.2">
      <c r="H78" s="1"/>
    </row>
    <row r="79" spans="8:11" x14ac:dyDescent="0.2">
      <c r="H79" s="1"/>
    </row>
  </sheetData>
  <sortState ref="B5:K38">
    <sortCondition descending="1" ref="K38"/>
  </sortState>
  <mergeCells count="10">
    <mergeCell ref="A1:K1"/>
    <mergeCell ref="D51:E51"/>
    <mergeCell ref="G45:H45"/>
    <mergeCell ref="D42:E42"/>
    <mergeCell ref="D43:E43"/>
    <mergeCell ref="D44:E44"/>
    <mergeCell ref="D45:E45"/>
    <mergeCell ref="D46:E46"/>
    <mergeCell ref="D47:E47"/>
    <mergeCell ref="D50:E50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Helmi</dc:creator>
  <cp:lastModifiedBy>Papi</cp:lastModifiedBy>
  <cp:lastPrinted>2019-05-25T20:05:39Z</cp:lastPrinted>
  <dcterms:created xsi:type="dcterms:W3CDTF">2013-06-01T12:54:11Z</dcterms:created>
  <dcterms:modified xsi:type="dcterms:W3CDTF">2019-06-02T21:29:44Z</dcterms:modified>
</cp:coreProperties>
</file>